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0400" windowHeight="76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K37" i="4" l="1"/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<sst xmlns="http://schemas.openxmlformats.org/spreadsheetml/2006/main" count="68" uniqueCount="45">
  <si>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</si>
  <si>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</si>
  <si>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</si>
  <si>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</si>
  <si>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</si>
  <si>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</si>
  <si>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</si>
  <si>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</si>
  <si>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</si>
  <si>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</si>
  <si>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</si>
  <si>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</si>
  <si>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</si>
  <si>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</si>
  <si>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</si>
  <si>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</si>
  <si>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</si>
  <si>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</si>
  <si>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</si>
  <si>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</si>
  <si>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</si>
  <si>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</si>
  <si>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</si>
  <si>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</si>
  <si>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</si>
  <si>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</si>
  <si>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</si>
  <si>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</si>
  <si>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</si>
  <si>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</si>
  <si>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</si>
  <si>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</si>
  <si>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</si>
  <si>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</si>
  <si>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</si>
  <si>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</si>
  <si>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</si>
  <si>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</si>
  <si>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 del Municipio de Romita, Gto.
Estado Analítico de Ingresos
Del 1 de Enero al 30 de Junio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</si>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</sst>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tabSelected="1" topLeftCell="A31" zoomScaleNormal="100" workbookViewId="0">
      <selection activeCell="A48" sqref="A48:C5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25"/>
      <c r="B2" s="49" t="s">
        <v>0</v>
      </c>
      <c r="C2" s="50"/>
      <c r="D2" s="50"/>
      <c r="E2" s="50"/>
      <c r="F2" s="51"/>
      <c r="G2" s="47" t="s">
        <v>1</v>
      </c>
    </row>
    <row r="3" spans="1:7" s="1" customFormat="1" ht="24.95" customHeight="1" x14ac:dyDescent="0.2">
      <c r="A3" s="26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8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0</v>
      </c>
      <c r="C5" s="33">
        <v>0</v>
      </c>
      <c r="D5" s="33">
        <f>B5+C5</f>
        <v>0</v>
      </c>
      <c r="E5" s="33">
        <v>0</v>
      </c>
      <c r="F5" s="33">
        <v>0</v>
      </c>
      <c r="G5" s="33">
        <f>F5-B5</f>
        <v>0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0</v>
      </c>
      <c r="D7" s="34">
        <f t="shared" si="0"/>
        <v>0</v>
      </c>
      <c r="E7" s="34">
        <v>0</v>
      </c>
      <c r="F7" s="34">
        <v>0</v>
      </c>
      <c r="G7" s="34">
        <f t="shared" si="1"/>
        <v>0</v>
      </c>
    </row>
    <row r="8" spans="1:7" x14ac:dyDescent="0.2">
      <c r="A8" s="28" t="s">
        <v>17</v>
      </c>
      <c r="B8" s="34">
        <v>0</v>
      </c>
      <c r="C8" s="34">
        <v>0</v>
      </c>
      <c r="D8" s="34">
        <f t="shared" si="0"/>
        <v>0</v>
      </c>
      <c r="E8" s="34">
        <v>0</v>
      </c>
      <c r="F8" s="34">
        <v>0</v>
      </c>
      <c r="G8" s="34">
        <f t="shared" si="1"/>
        <v>0</v>
      </c>
    </row>
    <row r="9" spans="1:7" x14ac:dyDescent="0.2">
      <c r="A9" s="28" t="s">
        <v>18</v>
      </c>
      <c r="B9" s="34">
        <v>520</v>
      </c>
      <c r="C9" s="34">
        <v>0</v>
      </c>
      <c r="D9" s="34">
        <f t="shared" si="0"/>
        <v>520</v>
      </c>
      <c r="E9" s="34">
        <v>797.77</v>
      </c>
      <c r="F9" s="34">
        <v>797.77</v>
      </c>
      <c r="G9" s="34">
        <f t="shared" si="1"/>
        <v>277.77</v>
      </c>
    </row>
    <row r="10" spans="1:7" x14ac:dyDescent="0.2">
      <c r="A10" s="29" t="s">
        <v>19</v>
      </c>
      <c r="B10" s="34">
        <v>0</v>
      </c>
      <c r="C10" s="34">
        <v>0</v>
      </c>
      <c r="D10" s="34">
        <f t="shared" si="0"/>
        <v>0</v>
      </c>
      <c r="E10" s="34">
        <v>0</v>
      </c>
      <c r="F10" s="34">
        <v>0</v>
      </c>
      <c r="G10" s="34">
        <f t="shared" si="1"/>
        <v>0</v>
      </c>
    </row>
    <row r="11" spans="1:7" x14ac:dyDescent="0.2">
      <c r="A11" s="28" t="s">
        <v>20</v>
      </c>
      <c r="B11" s="34">
        <v>327375.37</v>
      </c>
      <c r="C11" s="34">
        <v>0</v>
      </c>
      <c r="D11" s="34">
        <f t="shared" si="0"/>
        <v>327375.37</v>
      </c>
      <c r="E11" s="34">
        <v>209530</v>
      </c>
      <c r="F11" s="34">
        <v>209530</v>
      </c>
      <c r="G11" s="34">
        <f t="shared" si="1"/>
        <v>-117845.37</v>
      </c>
    </row>
    <row r="12" spans="1:7" ht="22.5" x14ac:dyDescent="0.2">
      <c r="A12" s="28" t="s">
        <v>21</v>
      </c>
      <c r="B12" s="34">
        <v>0</v>
      </c>
      <c r="C12" s="34">
        <v>0</v>
      </c>
      <c r="D12" s="34">
        <f t="shared" si="0"/>
        <v>0</v>
      </c>
      <c r="E12" s="34">
        <v>0</v>
      </c>
      <c r="F12" s="34">
        <v>0</v>
      </c>
      <c r="G12" s="34">
        <f t="shared" si="1"/>
        <v>0</v>
      </c>
    </row>
    <row r="13" spans="1:7" ht="22.5" x14ac:dyDescent="0.2">
      <c r="A13" s="28" t="s">
        <v>22</v>
      </c>
      <c r="B13" s="34">
        <v>11902500</v>
      </c>
      <c r="C13" s="34">
        <v>0</v>
      </c>
      <c r="D13" s="34">
        <f t="shared" si="0"/>
        <v>11902500</v>
      </c>
      <c r="E13" s="34">
        <v>5951250</v>
      </c>
      <c r="F13" s="34">
        <v>5951250</v>
      </c>
      <c r="G13" s="34">
        <f t="shared" si="1"/>
        <v>-5951250</v>
      </c>
    </row>
    <row r="14" spans="1:7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6">
        <v>12230395.369999999</v>
      </c>
      <c r="C16" s="36">
        <v>0</v>
      </c>
      <c r="D16" s="36">
        <v>12230395.369999999</v>
      </c>
      <c r="E16" s="36">
        <v>6161577.7699999996</v>
      </c>
      <c r="F16" s="37">
        <v>6161577.7699999996</v>
      </c>
      <c r="G16" s="43">
        <f>SUM(G5:G15)</f>
        <v>-6068817.5999999996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3"/>
      <c r="B18" s="49" t="s">
        <v>0</v>
      </c>
      <c r="C18" s="50"/>
      <c r="D18" s="50"/>
      <c r="E18" s="50"/>
      <c r="F18" s="51"/>
      <c r="G18" s="47" t="s">
        <v>1</v>
      </c>
    </row>
    <row r="19" spans="1:7" ht="22.5" x14ac:dyDescent="0.2">
      <c r="A19" s="30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8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2">SUM(B22+B23+B24+B25+B26+B27+B28+B29)</f>
        <v>0</v>
      </c>
      <c r="C21" s="39">
        <f t="shared" si="2"/>
        <v>0</v>
      </c>
      <c r="D21" s="39">
        <f t="shared" si="2"/>
        <v>0</v>
      </c>
      <c r="E21" s="39">
        <f t="shared" si="2"/>
        <v>0</v>
      </c>
      <c r="F21" s="39">
        <f t="shared" si="2"/>
        <v>0</v>
      </c>
      <c r="G21" s="39">
        <f t="shared" si="2"/>
        <v>0</v>
      </c>
    </row>
    <row r="22" spans="1:7" x14ac:dyDescent="0.2">
      <c r="A22" s="31" t="s">
        <v>14</v>
      </c>
      <c r="B22" s="40">
        <v>0</v>
      </c>
      <c r="C22" s="40">
        <v>0</v>
      </c>
      <c r="D22" s="40">
        <f t="shared" ref="D22:D29" si="3">B22+C22</f>
        <v>0</v>
      </c>
      <c r="E22" s="40">
        <v>0</v>
      </c>
      <c r="F22" s="40">
        <v>0</v>
      </c>
      <c r="G22" s="40">
        <f t="shared" ref="G22:G29" si="4">F22-B22</f>
        <v>0</v>
      </c>
    </row>
    <row r="23" spans="1:7" x14ac:dyDescent="0.2">
      <c r="A23" s="31" t="s">
        <v>15</v>
      </c>
      <c r="B23" s="40">
        <v>0</v>
      </c>
      <c r="C23" s="40">
        <v>0</v>
      </c>
      <c r="D23" s="40">
        <f t="shared" si="3"/>
        <v>0</v>
      </c>
      <c r="E23" s="40">
        <v>0</v>
      </c>
      <c r="F23" s="40">
        <v>0</v>
      </c>
      <c r="G23" s="40">
        <f t="shared" si="4"/>
        <v>0</v>
      </c>
    </row>
    <row r="24" spans="1:7" x14ac:dyDescent="0.2">
      <c r="A24" s="31" t="s">
        <v>16</v>
      </c>
      <c r="B24" s="40">
        <v>0</v>
      </c>
      <c r="C24" s="40">
        <v>0</v>
      </c>
      <c r="D24" s="40">
        <f t="shared" si="3"/>
        <v>0</v>
      </c>
      <c r="E24" s="40">
        <v>0</v>
      </c>
      <c r="F24" s="40">
        <v>0</v>
      </c>
      <c r="G24" s="40">
        <f t="shared" si="4"/>
        <v>0</v>
      </c>
    </row>
    <row r="25" spans="1:7" x14ac:dyDescent="0.2">
      <c r="A25" s="31" t="s">
        <v>17</v>
      </c>
      <c r="B25" s="40">
        <v>0</v>
      </c>
      <c r="C25" s="40">
        <v>0</v>
      </c>
      <c r="D25" s="40">
        <f t="shared" si="3"/>
        <v>0</v>
      </c>
      <c r="E25" s="40">
        <v>0</v>
      </c>
      <c r="F25" s="40">
        <v>0</v>
      </c>
      <c r="G25" s="40">
        <f t="shared" si="4"/>
        <v>0</v>
      </c>
    </row>
    <row r="26" spans="1:7" x14ac:dyDescent="0.2">
      <c r="A26" s="31" t="s">
        <v>28</v>
      </c>
      <c r="B26" s="40">
        <v>0</v>
      </c>
      <c r="C26" s="40">
        <v>0</v>
      </c>
      <c r="D26" s="40">
        <f t="shared" si="3"/>
        <v>0</v>
      </c>
      <c r="E26" s="40">
        <v>0</v>
      </c>
      <c r="F26" s="40">
        <v>0</v>
      </c>
      <c r="G26" s="40">
        <f t="shared" si="4"/>
        <v>0</v>
      </c>
    </row>
    <row r="27" spans="1:7" x14ac:dyDescent="0.2">
      <c r="A27" s="31" t="s">
        <v>29</v>
      </c>
      <c r="B27" s="40">
        <v>0</v>
      </c>
      <c r="C27" s="40">
        <v>0</v>
      </c>
      <c r="D27" s="40">
        <f t="shared" si="3"/>
        <v>0</v>
      </c>
      <c r="E27" s="40">
        <v>0</v>
      </c>
      <c r="F27" s="40">
        <v>0</v>
      </c>
      <c r="G27" s="40">
        <f t="shared" si="4"/>
        <v>0</v>
      </c>
    </row>
    <row r="28" spans="1:7" ht="22.5" x14ac:dyDescent="0.2">
      <c r="A28" s="31" t="s">
        <v>30</v>
      </c>
      <c r="B28" s="40">
        <v>0</v>
      </c>
      <c r="C28" s="40">
        <v>0</v>
      </c>
      <c r="D28" s="40">
        <f t="shared" si="3"/>
        <v>0</v>
      </c>
      <c r="E28" s="40">
        <v>0</v>
      </c>
      <c r="F28" s="40">
        <v>0</v>
      </c>
      <c r="G28" s="40">
        <f t="shared" si="4"/>
        <v>0</v>
      </c>
    </row>
    <row r="29" spans="1:7" ht="22.5" x14ac:dyDescent="0.2">
      <c r="A29" s="31" t="s">
        <v>22</v>
      </c>
      <c r="B29" s="40">
        <v>0</v>
      </c>
      <c r="C29" s="40">
        <v>0</v>
      </c>
      <c r="D29" s="40">
        <f t="shared" si="3"/>
        <v>0</v>
      </c>
      <c r="E29" s="40">
        <v>0</v>
      </c>
      <c r="F29" s="40">
        <v>0</v>
      </c>
      <c r="G29" s="40">
        <f t="shared" si="4"/>
        <v>0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31</v>
      </c>
      <c r="B31" s="41">
        <f t="shared" ref="B31:G31" si="5">SUM(B32:B35)</f>
        <v>12230395.369999999</v>
      </c>
      <c r="C31" s="41">
        <f t="shared" si="5"/>
        <v>0</v>
      </c>
      <c r="D31" s="41">
        <f t="shared" si="5"/>
        <v>12230395.369999999</v>
      </c>
      <c r="E31" s="41">
        <f t="shared" si="5"/>
        <v>6161577.7699999996</v>
      </c>
      <c r="F31" s="41">
        <f t="shared" si="5"/>
        <v>6161577.7699999996</v>
      </c>
      <c r="G31" s="41">
        <f t="shared" si="5"/>
        <v>-6068817.5999999996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11" x14ac:dyDescent="0.2">
      <c r="A33" s="31" t="s">
        <v>32</v>
      </c>
      <c r="B33" s="40">
        <v>520</v>
      </c>
      <c r="C33" s="40">
        <v>0</v>
      </c>
      <c r="D33" s="40">
        <f>B33+C33</f>
        <v>520</v>
      </c>
      <c r="E33" s="40">
        <v>797.77</v>
      </c>
      <c r="F33" s="40">
        <v>797.77</v>
      </c>
      <c r="G33" s="40">
        <f t="shared" ref="G33:G35" si="6">F33-B33</f>
        <v>277.77</v>
      </c>
    </row>
    <row r="34" spans="1:11" ht="22.5" x14ac:dyDescent="0.2">
      <c r="A34" s="31" t="s">
        <v>33</v>
      </c>
      <c r="B34" s="40">
        <v>327375.37</v>
      </c>
      <c r="C34" s="40">
        <v>0</v>
      </c>
      <c r="D34" s="40">
        <f>B34+C34</f>
        <v>327375.37</v>
      </c>
      <c r="E34" s="40">
        <v>209530</v>
      </c>
      <c r="F34" s="40">
        <v>209530</v>
      </c>
      <c r="G34" s="40">
        <f t="shared" si="6"/>
        <v>-117845.37</v>
      </c>
    </row>
    <row r="35" spans="1:11" ht="22.5" x14ac:dyDescent="0.2">
      <c r="A35" s="31" t="s">
        <v>22</v>
      </c>
      <c r="B35" s="40">
        <v>11902500</v>
      </c>
      <c r="C35" s="40">
        <v>0</v>
      </c>
      <c r="D35" s="40">
        <f>B35+C35</f>
        <v>11902500</v>
      </c>
      <c r="E35" s="40">
        <v>5951250</v>
      </c>
      <c r="F35" s="40">
        <v>5951250</v>
      </c>
      <c r="G35" s="40">
        <f t="shared" si="6"/>
        <v>-5951250</v>
      </c>
    </row>
    <row r="36" spans="1:11" x14ac:dyDescent="0.2">
      <c r="A36" s="10"/>
      <c r="B36" s="40"/>
      <c r="C36" s="40"/>
      <c r="D36" s="40"/>
      <c r="E36" s="40"/>
      <c r="F36" s="40"/>
      <c r="G36" s="40"/>
    </row>
    <row r="37" spans="1:11" x14ac:dyDescent="0.2">
      <c r="A37" s="22" t="s">
        <v>34</v>
      </c>
      <c r="B37" s="41">
        <f t="shared" ref="B37:G37" si="7">SUM(B38)</f>
        <v>0</v>
      </c>
      <c r="C37" s="41">
        <f t="shared" si="7"/>
        <v>0</v>
      </c>
      <c r="D37" s="41">
        <f t="shared" si="7"/>
        <v>0</v>
      </c>
      <c r="E37" s="41">
        <f t="shared" si="7"/>
        <v>0</v>
      </c>
      <c r="F37" s="41">
        <f t="shared" si="7"/>
        <v>0</v>
      </c>
      <c r="G37" s="41">
        <f t="shared" si="7"/>
        <v>0</v>
      </c>
      <c r="K37" s="2" t="e">
        <f>K37H:N0</f>
        <v>#NAME?</v>
      </c>
    </row>
    <row r="38" spans="1:11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11" x14ac:dyDescent="0.2">
      <c r="A39" s="31"/>
      <c r="B39" s="40"/>
      <c r="C39" s="40"/>
      <c r="D39" s="40"/>
      <c r="E39" s="40"/>
      <c r="F39" s="40"/>
      <c r="G39" s="40"/>
    </row>
    <row r="40" spans="1:11" x14ac:dyDescent="0.2">
      <c r="A40" s="11" t="s">
        <v>24</v>
      </c>
      <c r="B40" s="36">
        <v>12230395.369999999</v>
      </c>
      <c r="C40" s="36">
        <v>0</v>
      </c>
      <c r="D40" s="36">
        <v>12230395.369999999</v>
      </c>
      <c r="E40" s="36">
        <v>6161577.7699999996</v>
      </c>
      <c r="F40" s="36">
        <v>6161577.7699999996</v>
      </c>
      <c r="G40" s="38">
        <v>-6068817.5999999996</v>
      </c>
    </row>
    <row r="41" spans="1:11" x14ac:dyDescent="0.2">
      <c r="A41" s="13"/>
      <c r="B41" s="14"/>
      <c r="C41" s="14"/>
      <c r="D41" s="14"/>
      <c r="E41" s="15" t="s">
        <v>25</v>
      </c>
      <c r="F41" s="16"/>
      <c r="G41" s="42">
        <v>0</v>
      </c>
    </row>
    <row r="43" spans="1:11" ht="22.5" x14ac:dyDescent="0.2">
      <c r="A43" s="19" t="s">
        <v>35</v>
      </c>
    </row>
    <row r="44" spans="1:11" x14ac:dyDescent="0.2">
      <c r="A44" s="20" t="s">
        <v>36</v>
      </c>
    </row>
    <row r="45" spans="1:11" x14ac:dyDescent="0.2">
      <c r="A45" s="20" t="s">
        <v>37</v>
      </c>
    </row>
    <row r="48" spans="1:11" x14ac:dyDescent="0.2">
      <c r="A48" s="52" t="s">
        <v>39</v>
      </c>
      <c r="B48" s="52" t="s">
        <v>40</v>
      </c>
      <c r="C48" s="52"/>
    </row>
    <row r="49" spans="1:3" x14ac:dyDescent="0.2">
      <c r="A49" s="52" t="s">
        <v>41</v>
      </c>
      <c r="B49" s="52" t="s">
        <v>42</v>
      </c>
      <c r="C49" s="52"/>
    </row>
    <row r="50" spans="1:3" x14ac:dyDescent="0.2">
      <c r="A50" s="52" t="s">
        <v>43</v>
      </c>
      <c r="B50" s="52" t="s">
        <v>44</v>
      </c>
      <c r="C50" s="52"/>
    </row>
    <row r="51" spans="1:3" x14ac:dyDescent="0.2">
      <c r="A51" s="52"/>
      <c r="B51" s="52"/>
      <c r="C51" s="52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cp:lastPrinted>2024-07-29T16:39:07Z</cp:lastPrinted>
  <dcterms:created xsi:type="dcterms:W3CDTF">2012-12-11T20:48:19Z</dcterms:created>
  <dcterms:modified xsi:type="dcterms:W3CDTF">2024-07-29T16:42:59Z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